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Tabulka" sheetId="1" r:id="rId1"/>
    <sheet name="Pomocná data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<sst xmlns="http://schemas.openxmlformats.org/spreadsheetml/2006/main" count="137" uniqueCount="108">
  <si>
    <t>Fiedler Karel</t>
  </si>
  <si>
    <t>Holub Antonín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</si>
  <si>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</si>
  <si>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</si>
  <si>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</si>
  <si>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</si>
  <si>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</si>
  <si>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</si>
  <si>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</si>
  <si>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</si>
  <si>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</si>
  <si>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</si>
  <si>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</si>
  <si>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</si>
  <si>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</si>
  <si>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</si>
  <si>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</si>
  <si>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</si>
  <si>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</si>
  <si>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</si>
  <si>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</si>
  <si>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</si>
  <si>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</si>
  <si>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</si>
  <si>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</si>
  <si>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</si>
  <si>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</si>
  <si>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Šoltys Roman</t>
  </si>
  <si>
    <t>Chmelík Ladislav</t>
  </si>
  <si>
    <t>Úspěšnost</t>
  </si>
  <si>
    <t>10.</t>
  </si>
  <si>
    <t>13.</t>
  </si>
  <si>
    <t>Zoufalý Jiří</t>
  </si>
  <si>
    <t>Novotný Petr</t>
  </si>
  <si>
    <t>29.</t>
  </si>
  <si>
    <t>Zimmermann Ladislav</t>
  </si>
  <si>
    <t>Heřmanský Milan</t>
  </si>
  <si>
    <t>Krejbich Lukáš</t>
  </si>
  <si>
    <t>Suchý František</t>
  </si>
  <si>
    <t>15. klubový pátek</t>
  </si>
  <si>
    <t>xxx</t>
  </si>
  <si>
    <t>body</t>
  </si>
  <si>
    <t>pořadí</t>
  </si>
  <si>
    <t>Dubnička Augustín</t>
  </si>
  <si>
    <t>Tesař Martin</t>
  </si>
  <si>
    <t>Petruň Milan</t>
  </si>
  <si>
    <t>Rastočný Josef</t>
  </si>
  <si>
    <t>12.</t>
  </si>
  <si>
    <t>Suchý Jakub</t>
  </si>
  <si>
    <t>Pletková Václava</t>
  </si>
  <si>
    <t>Radek Jan</t>
  </si>
  <si>
    <t>Karafiát Václav</t>
  </si>
  <si>
    <t>Antoš David</t>
  </si>
  <si>
    <t>Kos Kamil</t>
  </si>
  <si>
    <t>Páteční tréninkové turnaje - sezóna 2017/2018</t>
  </si>
  <si>
    <t>6.10.</t>
  </si>
  <si>
    <t>13.10.</t>
  </si>
  <si>
    <t>20.10.</t>
  </si>
  <si>
    <t>27.10.</t>
  </si>
  <si>
    <t>3.11.</t>
  </si>
  <si>
    <t>10.11.</t>
  </si>
  <si>
    <t>17.11.</t>
  </si>
  <si>
    <t>24.11.</t>
  </si>
  <si>
    <t>1.12.</t>
  </si>
  <si>
    <t>15.12.</t>
  </si>
  <si>
    <t>5.1.</t>
  </si>
  <si>
    <t>12.1.</t>
  </si>
  <si>
    <t>19.1.</t>
  </si>
  <si>
    <t>26.1.</t>
  </si>
  <si>
    <t>2.2.</t>
  </si>
  <si>
    <t>9..2.</t>
  </si>
  <si>
    <t>16.2.</t>
  </si>
  <si>
    <t>23.2.</t>
  </si>
  <si>
    <t>9.3.</t>
  </si>
  <si>
    <t>16.3.</t>
  </si>
  <si>
    <t>23.3.</t>
  </si>
  <si>
    <t>30.3.</t>
  </si>
  <si>
    <t>6.4.</t>
  </si>
  <si>
    <t>13.4.</t>
  </si>
  <si>
    <t>20.4.</t>
  </si>
  <si>
    <t>27.4.</t>
  </si>
  <si>
    <t>1š</t>
  </si>
  <si>
    <t>2r</t>
  </si>
  <si>
    <t>3ch</t>
  </si>
  <si>
    <t>4n</t>
  </si>
  <si>
    <t>5š</t>
  </si>
  <si>
    <t>9š</t>
  </si>
  <si>
    <t>13š</t>
  </si>
  <si>
    <t>17š</t>
  </si>
  <si>
    <t>21š</t>
  </si>
  <si>
    <t>25š</t>
  </si>
  <si>
    <t>6r</t>
  </si>
  <si>
    <t>10r</t>
  </si>
  <si>
    <t>14r</t>
  </si>
  <si>
    <t>18r</t>
  </si>
  <si>
    <t>22r</t>
  </si>
  <si>
    <t>26r</t>
  </si>
  <si>
    <t>7ch</t>
  </si>
  <si>
    <t>11ch</t>
  </si>
  <si>
    <t>15 ch</t>
  </si>
  <si>
    <t>19ch</t>
  </si>
  <si>
    <t>23ch</t>
  </si>
  <si>
    <t>27ch</t>
  </si>
  <si>
    <t>8n</t>
  </si>
  <si>
    <t>12n</t>
  </si>
  <si>
    <t>16n</t>
  </si>
  <si>
    <t>20n</t>
  </si>
  <si>
    <t>24n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</si>
</sst>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[$-405]d\.\ mmmm\ yyyy"/>
    <numFmt numFmtId="166" formatCode="d/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1" fontId="2" fillId="33" borderId="2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14" fontId="2" fillId="0" borderId="20" xfId="0" applyNumberFormat="1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7" fillId="0" borderId="0" xfId="0" applyNumberFormat="1" applyFont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16" fontId="2" fillId="0" borderId="30" xfId="0" applyNumberFormat="1" applyFont="1" applyBorder="1" applyAlignment="1">
      <alignment horizontal="center" shrinkToFit="1"/>
    </xf>
    <xf numFmtId="0" fontId="2" fillId="19" borderId="31" xfId="0" applyFont="1" applyFill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16" fontId="2" fillId="0" borderId="21" xfId="0" applyNumberFormat="1" applyFont="1" applyBorder="1" applyAlignment="1">
      <alignment horizontal="center" shrinkToFit="1"/>
    </xf>
    <xf numFmtId="0" fontId="2" fillId="0" borderId="32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27" xfId="0" applyFont="1" applyBorder="1" applyAlignment="1">
      <alignment horizontal="center"/>
    </xf>
    <xf numFmtId="14" fontId="8" fillId="0" borderId="20" xfId="0" applyNumberFormat="1" applyFont="1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8" fillId="0" borderId="21" xfId="0" applyNumberFormat="1" applyFont="1" applyBorder="1" applyAlignment="1">
      <alignment horizontal="center" shrinkToFit="1"/>
    </xf>
    <xf numFmtId="16" fontId="8" fillId="0" borderId="21" xfId="0" applyNumberFormat="1" applyFont="1" applyBorder="1" applyAlignment="1">
      <alignment horizontal="center" shrinkToFit="1"/>
    </xf>
    <xf numFmtId="0" fontId="44" fillId="0" borderId="0" xfId="0" applyNumberFormat="1" applyFont="1" applyAlignment="1">
      <alignment horizontal="center" shrinkToFit="1"/>
    </xf>
    <xf numFmtId="16" fontId="8" fillId="0" borderId="30" xfId="0" applyNumberFormat="1" applyFont="1" applyBorder="1" applyAlignment="1">
      <alignment horizontal="center" shrinkToFit="1"/>
    </xf>
    <xf numFmtId="166" fontId="8" fillId="0" borderId="21" xfId="0" applyNumberFormat="1" applyFont="1" applyBorder="1" applyAlignment="1">
      <alignment horizontal="center" shrinkToFit="1"/>
    </xf>
    <xf numFmtId="0" fontId="8" fillId="0" borderId="26" xfId="0" applyFont="1" applyBorder="1" applyAlignment="1">
      <alignment horizontal="center" shrinkToFit="1"/>
    </xf>
    <xf numFmtId="0" fontId="2" fillId="0" borderId="25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1" fontId="2" fillId="33" borderId="26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6" fillId="0" borderId="46" xfId="0" applyFont="1" applyBorder="1" applyAlignment="1">
      <alignment horizontal="left" vertical="center"/>
    </xf>
    <xf numFmtId="164" fontId="6" fillId="0" borderId="23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2" fillId="35" borderId="3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19" borderId="3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8" xfId="0" applyFont="1" applyFill="1" applyBorder="1" applyAlignment="1">
      <alignment horizontal="center"/>
    </xf>
    <xf numFmtId="9" fontId="0" fillId="0" borderId="23" xfId="0" applyNumberFormat="1" applyFont="1" applyBorder="1" applyAlignment="1">
      <alignment horizontal="center"/>
    </xf>
    <xf numFmtId="0" fontId="6" fillId="0" borderId="4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164" fontId="6" fillId="0" borderId="47" xfId="0" applyNumberFormat="1" applyFont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4"/>
  <sheetViews>
    <sheetView tabSelected="1" zoomScale="70" zoomScaleNormal="70" zoomScalePageLayoutView="0" workbookViewId="0" topLeftCell="A1">
      <selection activeCell="AP17" sqref="AP17"/>
    </sheetView>
  </sheetViews>
  <sheetFormatPr defaultColWidth="9.140625" defaultRowHeight="15"/>
  <cols>
    <col min="1" max="1" width="0.42578125" style="85" customWidth="1"/>
    <col min="2" max="2" width="7.8515625" style="85" customWidth="1"/>
    <col min="3" max="3" width="22.8515625" style="85" customWidth="1"/>
    <col min="4" max="4" width="15.421875" style="86" customWidth="1"/>
    <col min="5" max="33" width="5.7109375" style="87" customWidth="1"/>
    <col min="34" max="34" width="10.28125" style="87" customWidth="1"/>
    <col min="35" max="35" width="15.00390625" style="87" customWidth="1"/>
    <col min="36" max="16384" width="9.140625" style="85" customWidth="1"/>
  </cols>
  <sheetData>
    <row r="2" spans="2:35" ht="31.5" customHeight="1">
      <c r="B2" s="150" t="s">
        <v>54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</row>
    <row r="3" spans="5:32" ht="15.75" thickBot="1">
      <c r="E3" s="87" t="s">
        <v>81</v>
      </c>
      <c r="F3" s="87" t="s">
        <v>82</v>
      </c>
      <c r="G3" s="87" t="s">
        <v>83</v>
      </c>
      <c r="H3" s="87" t="s">
        <v>84</v>
      </c>
      <c r="I3" s="87" t="s">
        <v>85</v>
      </c>
      <c r="J3" s="87" t="s">
        <v>91</v>
      </c>
      <c r="K3" s="87" t="s">
        <v>97</v>
      </c>
      <c r="L3" s="88" t="s">
        <v>103</v>
      </c>
      <c r="M3" s="88" t="s">
        <v>86</v>
      </c>
      <c r="N3" s="87" t="s">
        <v>92</v>
      </c>
      <c r="O3" s="87" t="s">
        <v>98</v>
      </c>
      <c r="P3" s="87" t="s">
        <v>104</v>
      </c>
      <c r="Q3" s="87" t="s">
        <v>87</v>
      </c>
      <c r="R3" s="87" t="s">
        <v>93</v>
      </c>
      <c r="S3" s="87" t="s">
        <v>99</v>
      </c>
      <c r="T3" s="87" t="s">
        <v>105</v>
      </c>
      <c r="U3" s="87" t="s">
        <v>88</v>
      </c>
      <c r="V3" s="87" t="s">
        <v>94</v>
      </c>
      <c r="W3" s="87" t="s">
        <v>100</v>
      </c>
      <c r="X3" s="87" t="s">
        <v>106</v>
      </c>
      <c r="Y3" s="87" t="s">
        <v>89</v>
      </c>
      <c r="Z3" s="87" t="s">
        <v>95</v>
      </c>
      <c r="AA3" s="87" t="s">
        <v>101</v>
      </c>
      <c r="AB3" s="87" t="s">
        <v>107</v>
      </c>
      <c r="AC3" s="87" t="s">
        <v>90</v>
      </c>
      <c r="AD3" s="87" t="s">
        <v>96</v>
      </c>
      <c r="AE3" s="87" t="s">
        <v>102</v>
      </c>
      <c r="AF3" s="87">
        <v>28</v>
      </c>
    </row>
    <row r="4" spans="2:35" ht="27" customHeight="1" thickBot="1">
      <c r="B4" s="89"/>
      <c r="C4" s="90"/>
      <c r="D4" s="91"/>
      <c r="E4" s="92" t="s">
        <v>55</v>
      </c>
      <c r="F4" s="93" t="s">
        <v>56</v>
      </c>
      <c r="G4" s="94" t="s">
        <v>57</v>
      </c>
      <c r="H4" s="93" t="s">
        <v>58</v>
      </c>
      <c r="I4" s="95" t="s">
        <v>59</v>
      </c>
      <c r="J4" s="93" t="s">
        <v>60</v>
      </c>
      <c r="K4" s="93" t="s">
        <v>61</v>
      </c>
      <c r="L4" s="96" t="s">
        <v>62</v>
      </c>
      <c r="M4" s="97" t="s">
        <v>63</v>
      </c>
      <c r="N4" s="98">
        <v>42712</v>
      </c>
      <c r="O4" s="93" t="s">
        <v>64</v>
      </c>
      <c r="P4" s="93" t="s">
        <v>65</v>
      </c>
      <c r="Q4" s="93" t="s">
        <v>66</v>
      </c>
      <c r="R4" s="93" t="s">
        <v>67</v>
      </c>
      <c r="S4" s="93" t="s">
        <v>68</v>
      </c>
      <c r="T4" s="93" t="s">
        <v>69</v>
      </c>
      <c r="U4" s="93" t="s">
        <v>70</v>
      </c>
      <c r="V4" s="93" t="s">
        <v>71</v>
      </c>
      <c r="W4" s="93" t="s">
        <v>72</v>
      </c>
      <c r="X4" s="95" t="s">
        <v>73</v>
      </c>
      <c r="Y4" s="93" t="s">
        <v>74</v>
      </c>
      <c r="Z4" s="93" t="s">
        <v>75</v>
      </c>
      <c r="AA4" s="94" t="s">
        <v>76</v>
      </c>
      <c r="AB4" s="93" t="s">
        <v>77</v>
      </c>
      <c r="AC4" s="93" t="s">
        <v>78</v>
      </c>
      <c r="AD4" s="95" t="s">
        <v>79</v>
      </c>
      <c r="AE4" s="95" t="s">
        <v>80</v>
      </c>
      <c r="AF4" s="93"/>
      <c r="AG4" s="99"/>
      <c r="AH4" s="100"/>
      <c r="AI4" s="101"/>
    </row>
    <row r="5" spans="2:35" ht="18.75" customHeight="1" thickBot="1">
      <c r="B5" s="102"/>
      <c r="C5" s="103"/>
      <c r="D5" s="104"/>
      <c r="E5" s="105">
        <v>9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7"/>
      <c r="AH5" s="108"/>
      <c r="AI5" s="109" t="s">
        <v>29</v>
      </c>
    </row>
    <row r="6" spans="2:35" ht="18.75" customHeight="1">
      <c r="B6" s="110" t="s">
        <v>2</v>
      </c>
      <c r="C6" s="111" t="s">
        <v>43</v>
      </c>
      <c r="D6" s="152"/>
      <c r="E6" s="153">
        <v>9</v>
      </c>
      <c r="F6" s="155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8"/>
      <c r="AH6" s="159">
        <f>SUM(E6:AG6)</f>
        <v>9</v>
      </c>
      <c r="AI6" s="112">
        <f aca="true" t="shared" si="0" ref="AI6:AI33">(SUM(E6:AG6)/(SUMIF(E6:AG6,"&gt;0",$E$5:$AG$5)))</f>
        <v>1</v>
      </c>
    </row>
    <row r="7" spans="1:35" ht="18.75" customHeight="1">
      <c r="A7" s="113"/>
      <c r="B7" s="114" t="s">
        <v>3</v>
      </c>
      <c r="C7" s="111" t="s">
        <v>27</v>
      </c>
      <c r="D7" s="133"/>
      <c r="E7" s="116">
        <v>8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8"/>
      <c r="AH7" s="119">
        <f>SUM(E7:AG7)</f>
        <v>8</v>
      </c>
      <c r="AI7" s="112">
        <f t="shared" si="0"/>
        <v>0.8888888888888888</v>
      </c>
    </row>
    <row r="8" spans="1:35" ht="18.75" customHeight="1">
      <c r="A8" s="113"/>
      <c r="B8" s="120" t="s">
        <v>4</v>
      </c>
      <c r="C8" s="138" t="s">
        <v>51</v>
      </c>
      <c r="D8" s="115"/>
      <c r="E8" s="136">
        <v>7</v>
      </c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30"/>
      <c r="AH8" s="131">
        <f>SUM(E8:AG8)</f>
        <v>7</v>
      </c>
      <c r="AI8" s="112">
        <f t="shared" si="0"/>
        <v>0.7777777777777778</v>
      </c>
    </row>
    <row r="9" spans="1:35" ht="18.75" customHeight="1">
      <c r="A9" s="113"/>
      <c r="B9" s="126" t="s">
        <v>5</v>
      </c>
      <c r="C9" s="111" t="s">
        <v>38</v>
      </c>
      <c r="D9" s="115"/>
      <c r="E9" s="154">
        <v>6</v>
      </c>
      <c r="F9" s="156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8"/>
      <c r="AH9" s="119">
        <f>SUM(E9:AG9)</f>
        <v>6</v>
      </c>
      <c r="AI9" s="112">
        <f t="shared" si="0"/>
        <v>0.6666666666666666</v>
      </c>
    </row>
    <row r="10" spans="1:35" ht="18.75" customHeight="1">
      <c r="A10" s="113"/>
      <c r="B10" s="132" t="s">
        <v>6</v>
      </c>
      <c r="C10" s="111" t="s">
        <v>46</v>
      </c>
      <c r="D10" s="121"/>
      <c r="E10" s="122">
        <v>5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4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5"/>
      <c r="AH10" s="119">
        <f>SUM(E10:AG10)</f>
        <v>5</v>
      </c>
      <c r="AI10" s="112">
        <f t="shared" si="0"/>
        <v>0.5555555555555556</v>
      </c>
    </row>
    <row r="11" spans="2:35" ht="18.75" customHeight="1">
      <c r="B11" s="134" t="s">
        <v>7</v>
      </c>
      <c r="C11" s="111" t="s">
        <v>0</v>
      </c>
      <c r="D11" s="133"/>
      <c r="E11" s="116">
        <v>4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8"/>
      <c r="AH11" s="131">
        <f>SUM(E11:AG11)</f>
        <v>4</v>
      </c>
      <c r="AI11" s="112">
        <f t="shared" si="0"/>
        <v>0.4444444444444444</v>
      </c>
    </row>
    <row r="12" spans="2:35" ht="18.75" customHeight="1">
      <c r="B12" s="134" t="s">
        <v>8</v>
      </c>
      <c r="C12" s="151" t="s">
        <v>53</v>
      </c>
      <c r="D12" s="133"/>
      <c r="E12" s="116">
        <v>3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8"/>
      <c r="AH12" s="119">
        <f>SUM(E12:AG12)</f>
        <v>3</v>
      </c>
      <c r="AI12" s="112">
        <f t="shared" si="0"/>
        <v>0.3333333333333333</v>
      </c>
    </row>
    <row r="13" spans="2:36" ht="18.75" customHeight="1">
      <c r="B13" s="134" t="s">
        <v>9</v>
      </c>
      <c r="C13" s="111" t="s">
        <v>1</v>
      </c>
      <c r="D13" s="115"/>
      <c r="E13" s="116">
        <v>2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8"/>
      <c r="AH13" s="119">
        <f>SUM(E13:AG13)</f>
        <v>2</v>
      </c>
      <c r="AI13" s="112">
        <f t="shared" si="0"/>
        <v>0.2222222222222222</v>
      </c>
      <c r="AJ13" s="135"/>
    </row>
    <row r="14" spans="2:35" ht="18.75" customHeight="1">
      <c r="B14" s="134" t="s">
        <v>10</v>
      </c>
      <c r="C14" s="111" t="s">
        <v>33</v>
      </c>
      <c r="D14" s="115"/>
      <c r="E14" s="127">
        <v>1</v>
      </c>
      <c r="F14" s="128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30"/>
      <c r="AH14" s="131">
        <f>SUM(E14:AG14)</f>
        <v>1</v>
      </c>
      <c r="AI14" s="112">
        <f t="shared" si="0"/>
        <v>0.1111111111111111</v>
      </c>
    </row>
    <row r="15" spans="2:35" ht="18.75" customHeight="1">
      <c r="B15" s="134" t="s">
        <v>30</v>
      </c>
      <c r="C15" s="111" t="s">
        <v>28</v>
      </c>
      <c r="D15" s="115"/>
      <c r="E15" s="116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8"/>
      <c r="AH15" s="119">
        <f>SUM(E15:AG15)</f>
        <v>0</v>
      </c>
      <c r="AI15" s="137" t="e">
        <f t="shared" si="0"/>
        <v>#DIV/0!</v>
      </c>
    </row>
    <row r="16" spans="2:35" ht="18.75" customHeight="1">
      <c r="B16" s="134" t="s">
        <v>11</v>
      </c>
      <c r="C16" s="111" t="s">
        <v>37</v>
      </c>
      <c r="D16" s="115"/>
      <c r="E16" s="136"/>
      <c r="F16" s="128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30"/>
      <c r="AH16" s="131">
        <f>SUM(E16:AG16)</f>
        <v>0</v>
      </c>
      <c r="AI16" s="112" t="e">
        <f t="shared" si="0"/>
        <v>#DIV/0!</v>
      </c>
    </row>
    <row r="17" spans="2:35" ht="18.75" customHeight="1">
      <c r="B17" s="134" t="s">
        <v>47</v>
      </c>
      <c r="C17" s="111" t="s">
        <v>36</v>
      </c>
      <c r="D17" s="115"/>
      <c r="E17" s="127"/>
      <c r="F17" s="128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30"/>
      <c r="AH17" s="131">
        <f>SUM(E17:AG17)</f>
        <v>0</v>
      </c>
      <c r="AI17" s="112" t="e">
        <f t="shared" si="0"/>
        <v>#DIV/0!</v>
      </c>
    </row>
    <row r="18" spans="2:35" ht="18.75" customHeight="1">
      <c r="B18" s="134" t="s">
        <v>31</v>
      </c>
      <c r="C18" s="111" t="s">
        <v>44</v>
      </c>
      <c r="D18" s="133"/>
      <c r="E18" s="116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8"/>
      <c r="AH18" s="119">
        <f>SUM(E18:AG18)</f>
        <v>0</v>
      </c>
      <c r="AI18" s="112" t="e">
        <f t="shared" si="0"/>
        <v>#DIV/0!</v>
      </c>
    </row>
    <row r="19" spans="2:35" ht="18.75" customHeight="1">
      <c r="B19" s="134" t="s">
        <v>12</v>
      </c>
      <c r="C19" s="141" t="s">
        <v>45</v>
      </c>
      <c r="D19" s="133"/>
      <c r="E19" s="116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8"/>
      <c r="AH19" s="131">
        <f>SUM(E19:AG19)</f>
        <v>0</v>
      </c>
      <c r="AI19" s="112" t="e">
        <f t="shared" si="0"/>
        <v>#DIV/0!</v>
      </c>
    </row>
    <row r="20" spans="2:35" ht="18.75" customHeight="1">
      <c r="B20" s="134" t="s">
        <v>13</v>
      </c>
      <c r="C20" s="139" t="s">
        <v>32</v>
      </c>
      <c r="D20" s="115"/>
      <c r="E20" s="116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  <c r="AH20" s="131">
        <f>SUM(E20:AG20)</f>
        <v>0</v>
      </c>
      <c r="AI20" s="112" t="e">
        <f t="shared" si="0"/>
        <v>#DIV/0!</v>
      </c>
    </row>
    <row r="21" spans="2:35" ht="18.75" customHeight="1">
      <c r="B21" s="134" t="s">
        <v>14</v>
      </c>
      <c r="C21" s="140" t="s">
        <v>49</v>
      </c>
      <c r="D21" s="115"/>
      <c r="E21" s="136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30"/>
      <c r="AH21" s="119">
        <f>SUM(E21:AG21)</f>
        <v>0</v>
      </c>
      <c r="AI21" s="112" t="e">
        <f t="shared" si="0"/>
        <v>#DIV/0!</v>
      </c>
    </row>
    <row r="22" spans="2:35" ht="18.75" customHeight="1">
      <c r="B22" s="134" t="s">
        <v>15</v>
      </c>
      <c r="C22" s="139" t="s">
        <v>50</v>
      </c>
      <c r="D22" s="115"/>
      <c r="E22" s="116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8"/>
      <c r="AH22" s="119">
        <f>SUM(E22:AG22)</f>
        <v>0</v>
      </c>
      <c r="AI22" s="112" t="e">
        <f t="shared" si="0"/>
        <v>#DIV/0!</v>
      </c>
    </row>
    <row r="23" spans="2:35" ht="18.75" customHeight="1">
      <c r="B23" s="134" t="s">
        <v>16</v>
      </c>
      <c r="C23" s="139" t="s">
        <v>48</v>
      </c>
      <c r="D23" s="115"/>
      <c r="E23" s="136"/>
      <c r="F23" s="128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30"/>
      <c r="AH23" s="131">
        <f>SUM(E23:AG23)</f>
        <v>0</v>
      </c>
      <c r="AI23" s="112" t="e">
        <f t="shared" si="0"/>
        <v>#DIV/0!</v>
      </c>
    </row>
    <row r="24" spans="2:35" ht="18.75" customHeight="1">
      <c r="B24" s="134" t="s">
        <v>17</v>
      </c>
      <c r="C24" s="141" t="s">
        <v>35</v>
      </c>
      <c r="D24" s="115"/>
      <c r="E24" s="136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30"/>
      <c r="AH24" s="131">
        <f>SUM(E24:AG24)</f>
        <v>0</v>
      </c>
      <c r="AI24" s="112" t="e">
        <f t="shared" si="0"/>
        <v>#DIV/0!</v>
      </c>
    </row>
    <row r="25" spans="2:35" ht="18.75" customHeight="1">
      <c r="B25" s="134" t="s">
        <v>18</v>
      </c>
      <c r="C25" s="139" t="s">
        <v>52</v>
      </c>
      <c r="D25" s="115"/>
      <c r="E25" s="116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8"/>
      <c r="AH25" s="119">
        <f>SUM(E25:AG25)</f>
        <v>0</v>
      </c>
      <c r="AI25" s="112" t="e">
        <f t="shared" si="0"/>
        <v>#DIV/0!</v>
      </c>
    </row>
    <row r="26" spans="2:35" ht="18.75" customHeight="1">
      <c r="B26" s="134" t="s">
        <v>19</v>
      </c>
      <c r="C26" s="142"/>
      <c r="D26" s="133"/>
      <c r="E26" s="116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8"/>
      <c r="AH26" s="119">
        <f aca="true" t="shared" si="1" ref="AH26:AH34">SUM(E26:AG26)</f>
        <v>0</v>
      </c>
      <c r="AI26" s="112" t="e">
        <f t="shared" si="0"/>
        <v>#DIV/0!</v>
      </c>
    </row>
    <row r="27" spans="2:35" ht="18.75" customHeight="1">
      <c r="B27" s="134" t="s">
        <v>20</v>
      </c>
      <c r="C27" s="143"/>
      <c r="D27" s="115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8"/>
      <c r="AH27" s="131">
        <f t="shared" si="1"/>
        <v>0</v>
      </c>
      <c r="AI27" s="112" t="e">
        <f t="shared" si="0"/>
        <v>#DIV/0!</v>
      </c>
    </row>
    <row r="28" spans="2:35" ht="18.75" customHeight="1">
      <c r="B28" s="134" t="s">
        <v>21</v>
      </c>
      <c r="C28" s="143"/>
      <c r="D28" s="115"/>
      <c r="E28" s="116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8"/>
      <c r="AH28" s="119">
        <f t="shared" si="1"/>
        <v>0</v>
      </c>
      <c r="AI28" s="112" t="e">
        <f t="shared" si="0"/>
        <v>#DIV/0!</v>
      </c>
    </row>
    <row r="29" spans="2:35" ht="18.75" customHeight="1">
      <c r="B29" s="134" t="s">
        <v>22</v>
      </c>
      <c r="C29" s="143"/>
      <c r="D29" s="115"/>
      <c r="E29" s="136"/>
      <c r="F29" s="128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30"/>
      <c r="AH29" s="119">
        <f t="shared" si="1"/>
        <v>0</v>
      </c>
      <c r="AI29" s="112" t="e">
        <f t="shared" si="0"/>
        <v>#DIV/0!</v>
      </c>
    </row>
    <row r="30" spans="2:35" ht="18.75" customHeight="1">
      <c r="B30" s="134" t="s">
        <v>23</v>
      </c>
      <c r="C30" s="143"/>
      <c r="D30" s="115"/>
      <c r="E30" s="136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30"/>
      <c r="AH30" s="119">
        <f t="shared" si="1"/>
        <v>0</v>
      </c>
      <c r="AI30" s="144" t="e">
        <f t="shared" si="0"/>
        <v>#DIV/0!</v>
      </c>
    </row>
    <row r="31" spans="2:35" ht="18.75" customHeight="1">
      <c r="B31" s="134" t="s">
        <v>24</v>
      </c>
      <c r="C31" s="142"/>
      <c r="D31" s="133"/>
      <c r="E31" s="116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8"/>
      <c r="AH31" s="119">
        <f t="shared" si="1"/>
        <v>0</v>
      </c>
      <c r="AI31" s="144" t="e">
        <f t="shared" si="0"/>
        <v>#DIV/0!</v>
      </c>
    </row>
    <row r="32" spans="2:35" ht="18.75" customHeight="1">
      <c r="B32" s="134" t="s">
        <v>25</v>
      </c>
      <c r="C32" s="142"/>
      <c r="D32" s="133"/>
      <c r="E32" s="116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8"/>
      <c r="AH32" s="119">
        <f t="shared" si="1"/>
        <v>0</v>
      </c>
      <c r="AI32" s="144" t="e">
        <f t="shared" si="0"/>
        <v>#DIV/0!</v>
      </c>
    </row>
    <row r="33" spans="2:35" ht="18.75" customHeight="1">
      <c r="B33" s="134" t="s">
        <v>26</v>
      </c>
      <c r="C33" s="143"/>
      <c r="D33" s="115"/>
      <c r="E33" s="145"/>
      <c r="F33" s="145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30"/>
      <c r="AH33" s="119">
        <f t="shared" si="1"/>
        <v>0</v>
      </c>
      <c r="AI33" s="144" t="e">
        <f t="shared" si="0"/>
        <v>#DIV/0!</v>
      </c>
    </row>
    <row r="34" spans="2:35" ht="18.75">
      <c r="B34" s="130" t="s">
        <v>34</v>
      </c>
      <c r="C34" s="146"/>
      <c r="D34" s="115"/>
      <c r="E34" s="147"/>
      <c r="F34" s="128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30"/>
      <c r="AH34" s="148">
        <f t="shared" si="1"/>
        <v>0</v>
      </c>
      <c r="AI34" s="149" t="e">
        <f>AI27=(SUM(E27:AG27)/(SUMIF(E27:AG27,"&gt;0",$E$5:$AG$5)))</f>
        <v>#DIV/0!</v>
      </c>
    </row>
  </sheetData>
  <sheetProtection/>
  <mergeCells count="1">
    <mergeCell ref="B2:AI2"/>
  </mergeCells>
  <printOptions/>
  <pageMargins left="0.31" right="0.1968503937007874" top="0.7874015748031497" bottom="0.7874015748031497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selection activeCell="A1" sqref="A1:A16384"/>
    </sheetView>
  </sheetViews>
  <sheetFormatPr defaultColWidth="9.140625" defaultRowHeight="15"/>
  <cols>
    <col min="4" max="4" width="8.00390625" style="0" customWidth="1"/>
    <col min="5" max="5" width="7.57421875" style="0" customWidth="1"/>
    <col min="6" max="6" width="6.421875" style="0" customWidth="1"/>
    <col min="7" max="7" width="7.28125" style="0" customWidth="1"/>
    <col min="8" max="9" width="9.140625" style="0" customWidth="1"/>
    <col min="10" max="10" width="24.140625" style="0" customWidth="1"/>
    <col min="32" max="32" width="4.7109375" style="0" customWidth="1"/>
    <col min="34" max="34" width="13.00390625" style="0" customWidth="1"/>
  </cols>
  <sheetData>
    <row r="1" spans="1:34" ht="16.5" thickBot="1">
      <c r="A1" s="28"/>
      <c r="B1" s="35"/>
      <c r="C1" s="36"/>
      <c r="D1" s="46"/>
      <c r="E1" s="47"/>
      <c r="F1" s="47"/>
      <c r="G1" s="47"/>
      <c r="H1" s="47"/>
      <c r="I1" s="47"/>
      <c r="J1" s="47"/>
      <c r="K1" s="48"/>
      <c r="L1" s="50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54"/>
      <c r="AD1" s="54"/>
      <c r="AE1" s="47"/>
      <c r="AF1" s="49"/>
      <c r="AG1" s="29"/>
      <c r="AH1" s="27"/>
    </row>
    <row r="2" spans="1:34" ht="19.5" thickBot="1">
      <c r="A2" s="30"/>
      <c r="B2" s="38"/>
      <c r="C2" s="37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31"/>
      <c r="AG2" s="24"/>
      <c r="AH2" s="26"/>
    </row>
    <row r="3" spans="1:34" ht="18.75">
      <c r="A3" s="42"/>
      <c r="B3" s="55"/>
      <c r="C3" s="56"/>
      <c r="D3" s="57"/>
      <c r="E3" s="58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60"/>
      <c r="AG3" s="45"/>
      <c r="AH3" s="25"/>
    </row>
    <row r="4" spans="1:34" ht="18.75">
      <c r="A4" s="53"/>
      <c r="B4" s="13"/>
      <c r="C4" s="40"/>
      <c r="D4" s="1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7"/>
      <c r="AG4" s="10"/>
      <c r="AH4" s="25"/>
    </row>
    <row r="5" spans="1:34" ht="18.75">
      <c r="A5" s="51"/>
      <c r="B5" s="12"/>
      <c r="C5" s="39"/>
      <c r="D5" s="15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6"/>
      <c r="AG5" s="10"/>
      <c r="AH5" s="25"/>
    </row>
    <row r="6" spans="1:34" ht="18.75">
      <c r="A6" s="43"/>
      <c r="B6" s="12"/>
      <c r="C6" s="39"/>
      <c r="D6" s="16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6"/>
      <c r="AG6" s="10"/>
      <c r="AH6" s="25"/>
    </row>
    <row r="7" spans="1:34" ht="18.75">
      <c r="A7" s="52"/>
      <c r="B7" s="13"/>
      <c r="C7" s="40"/>
      <c r="D7" s="1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7"/>
      <c r="AG7" s="10"/>
      <c r="AH7" s="25"/>
    </row>
    <row r="8" spans="1:34" ht="18.75">
      <c r="A8" s="32"/>
      <c r="B8" s="12"/>
      <c r="C8" s="39"/>
      <c r="D8" s="1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6"/>
      <c r="AG8" s="10"/>
      <c r="AH8" s="25"/>
    </row>
    <row r="9" spans="1:34" ht="18.75">
      <c r="A9" s="32"/>
      <c r="B9" s="12"/>
      <c r="C9" s="39"/>
      <c r="D9" s="16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6"/>
      <c r="AG9" s="10"/>
      <c r="AH9" s="25"/>
    </row>
    <row r="10" spans="1:34" ht="18.75">
      <c r="A10" s="32"/>
      <c r="B10" s="12"/>
      <c r="C10" s="39"/>
      <c r="D10" s="16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6"/>
      <c r="AG10" s="10"/>
      <c r="AH10" s="25"/>
    </row>
    <row r="11" spans="1:34" ht="18.75">
      <c r="A11" s="32"/>
      <c r="B11" s="13"/>
      <c r="C11" s="40"/>
      <c r="D11" s="15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6"/>
      <c r="AG11" s="10"/>
      <c r="AH11" s="25"/>
    </row>
    <row r="12" spans="1:34" ht="18.75">
      <c r="A12" s="32"/>
      <c r="B12" s="13"/>
      <c r="C12" s="40"/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7"/>
      <c r="AG12" s="1"/>
      <c r="AH12" s="25"/>
    </row>
    <row r="13" spans="1:34" ht="18.75">
      <c r="A13" s="32"/>
      <c r="B13" s="12"/>
      <c r="C13" s="39"/>
      <c r="D13" s="16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6"/>
      <c r="AG13" s="10"/>
      <c r="AH13" s="25"/>
    </row>
    <row r="14" spans="1:34" ht="18.75">
      <c r="A14" s="32"/>
      <c r="B14" s="12"/>
      <c r="C14" s="39"/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7"/>
      <c r="AG14" s="10"/>
      <c r="AH14" s="25"/>
    </row>
    <row r="15" spans="1:34" ht="18.75">
      <c r="A15" s="32"/>
      <c r="B15" s="12"/>
      <c r="C15" s="39"/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7"/>
      <c r="AG15" s="1"/>
      <c r="AH15" s="25"/>
    </row>
    <row r="16" spans="1:34" ht="18.75">
      <c r="A16" s="32"/>
      <c r="B16" s="12"/>
      <c r="C16" s="39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6"/>
      <c r="AG16" s="34"/>
      <c r="AH16" s="25"/>
    </row>
    <row r="17" spans="1:34" ht="18.75">
      <c r="A17" s="32"/>
      <c r="B17" s="12"/>
      <c r="C17" s="39"/>
      <c r="D17" s="16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"/>
      <c r="AG17" s="1"/>
      <c r="AH17" s="25"/>
    </row>
    <row r="18" spans="1:34" ht="18.75">
      <c r="A18" s="32"/>
      <c r="B18" s="12"/>
      <c r="C18" s="39"/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7"/>
      <c r="AG18" s="1"/>
      <c r="AH18" s="25"/>
    </row>
    <row r="19" spans="1:34" ht="18.75">
      <c r="A19" s="32"/>
      <c r="B19" s="12"/>
      <c r="C19" s="39"/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"/>
      <c r="AG19" s="1"/>
      <c r="AH19" s="25"/>
    </row>
    <row r="20" spans="1:34" ht="18.75">
      <c r="A20" s="32"/>
      <c r="B20" s="12"/>
      <c r="C20" s="39"/>
      <c r="D20" s="18"/>
      <c r="E20" s="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7"/>
      <c r="AG20" s="1"/>
      <c r="AH20" s="25"/>
    </row>
    <row r="21" spans="1:34" ht="18.75">
      <c r="A21" s="32"/>
      <c r="B21" s="13"/>
      <c r="C21" s="40"/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7"/>
      <c r="AG21" s="1"/>
      <c r="AH21" s="25"/>
    </row>
    <row r="22" spans="1:34" ht="18.75">
      <c r="A22" s="32"/>
      <c r="B22" s="12"/>
      <c r="C22" s="39"/>
      <c r="D22" s="1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6"/>
      <c r="AG22" s="1"/>
      <c r="AH22" s="25"/>
    </row>
    <row r="23" spans="1:34" ht="18.75">
      <c r="A23" s="32"/>
      <c r="B23" s="12"/>
      <c r="C23" s="39"/>
      <c r="D23" s="1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7"/>
      <c r="AG23" s="10"/>
      <c r="AH23" s="25"/>
    </row>
    <row r="24" spans="1:34" ht="18.75">
      <c r="A24" s="32"/>
      <c r="B24" s="13"/>
      <c r="C24" s="40"/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7"/>
      <c r="AG24" s="1"/>
      <c r="AH24" s="25"/>
    </row>
    <row r="25" spans="1:34" ht="18.75">
      <c r="A25" s="32"/>
      <c r="B25" s="12"/>
      <c r="C25" s="39"/>
      <c r="D25" s="1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7"/>
      <c r="AG25" s="1"/>
      <c r="AH25" s="25"/>
    </row>
    <row r="26" spans="1:34" ht="18.75">
      <c r="A26" s="32"/>
      <c r="B26" s="12"/>
      <c r="C26" s="39"/>
      <c r="D26" s="15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6"/>
      <c r="AG26" s="44"/>
      <c r="AH26" s="25"/>
    </row>
    <row r="27" spans="1:34" ht="18.75">
      <c r="A27" s="32"/>
      <c r="B27" s="12"/>
      <c r="C27" s="39"/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7"/>
      <c r="AG27" s="1"/>
      <c r="AH27" s="22"/>
    </row>
    <row r="28" spans="1:34" ht="18.75">
      <c r="A28" s="32"/>
      <c r="B28" s="13"/>
      <c r="C28" s="40"/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7"/>
      <c r="AG28" s="1"/>
      <c r="AH28" s="22"/>
    </row>
    <row r="29" spans="1:34" ht="18.75">
      <c r="A29" s="32"/>
      <c r="B29" s="13"/>
      <c r="C29" s="40"/>
      <c r="D29" s="1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7"/>
      <c r="AG29" s="1"/>
      <c r="AH29" s="22"/>
    </row>
    <row r="30" spans="1:34" ht="19.5" thickBot="1">
      <c r="A30" s="33"/>
      <c r="B30" s="14"/>
      <c r="C30" s="41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  <c r="AG30" s="11"/>
      <c r="AH30" s="23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A4" sqref="A4:A9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9.140625" style="62" customWidth="1"/>
    <col min="4" max="5" width="7.28125" style="0" customWidth="1"/>
    <col min="6" max="6" width="6.8515625" style="0" customWidth="1"/>
    <col min="7" max="7" width="7.421875" style="0" customWidth="1"/>
    <col min="8" max="8" width="6.8515625" style="0" customWidth="1"/>
    <col min="9" max="9" width="7.00390625" style="0" customWidth="1"/>
    <col min="10" max="10" width="7.7109375" style="0" customWidth="1"/>
    <col min="11" max="11" width="7.7109375" style="62" customWidth="1"/>
  </cols>
  <sheetData>
    <row r="2" ht="24" thickBot="1">
      <c r="A2" s="61" t="s">
        <v>39</v>
      </c>
    </row>
    <row r="3" spans="4:11" ht="15.75" thickBot="1">
      <c r="D3" s="73" t="s">
        <v>2</v>
      </c>
      <c r="E3" s="74" t="s">
        <v>3</v>
      </c>
      <c r="F3" s="74" t="s">
        <v>4</v>
      </c>
      <c r="G3" s="74" t="s">
        <v>5</v>
      </c>
      <c r="H3" s="73" t="s">
        <v>6</v>
      </c>
      <c r="I3" s="75" t="s">
        <v>7</v>
      </c>
      <c r="J3" s="72" t="s">
        <v>41</v>
      </c>
      <c r="K3" s="72" t="s">
        <v>42</v>
      </c>
    </row>
    <row r="4" spans="1:11" ht="15">
      <c r="A4" s="69" t="s">
        <v>2</v>
      </c>
      <c r="B4" s="63" t="s">
        <v>0</v>
      </c>
      <c r="C4" s="64">
        <v>1499</v>
      </c>
      <c r="D4" s="76" t="s">
        <v>40</v>
      </c>
      <c r="E4" s="76">
        <v>0</v>
      </c>
      <c r="F4" s="76">
        <v>1</v>
      </c>
      <c r="G4" s="77">
        <v>0</v>
      </c>
      <c r="H4" s="76">
        <v>1</v>
      </c>
      <c r="I4" s="78">
        <v>1</v>
      </c>
      <c r="J4" s="64">
        <v>3</v>
      </c>
      <c r="K4" s="64" t="s">
        <v>4</v>
      </c>
    </row>
    <row r="5" spans="1:11" ht="15">
      <c r="A5" s="70" t="s">
        <v>3</v>
      </c>
      <c r="B5" s="65" t="s">
        <v>33</v>
      </c>
      <c r="C5" s="66">
        <v>1673</v>
      </c>
      <c r="D5" s="79">
        <v>1</v>
      </c>
      <c r="E5" s="79" t="s">
        <v>40</v>
      </c>
      <c r="F5" s="79">
        <v>1</v>
      </c>
      <c r="G5" s="80">
        <v>0</v>
      </c>
      <c r="H5" s="79">
        <v>1</v>
      </c>
      <c r="I5" s="81">
        <v>1</v>
      </c>
      <c r="J5" s="66">
        <v>4</v>
      </c>
      <c r="K5" s="66" t="s">
        <v>3</v>
      </c>
    </row>
    <row r="6" spans="1:11" ht="15">
      <c r="A6" s="70" t="s">
        <v>4</v>
      </c>
      <c r="B6" s="65" t="s">
        <v>1</v>
      </c>
      <c r="C6" s="66">
        <v>1341</v>
      </c>
      <c r="D6" s="79">
        <v>0</v>
      </c>
      <c r="E6" s="79">
        <v>0</v>
      </c>
      <c r="F6" s="79" t="s">
        <v>40</v>
      </c>
      <c r="G6" s="80">
        <v>0</v>
      </c>
      <c r="H6" s="79">
        <v>0</v>
      </c>
      <c r="I6" s="81">
        <v>1</v>
      </c>
      <c r="J6" s="66">
        <v>1</v>
      </c>
      <c r="K6" s="66" t="s">
        <v>6</v>
      </c>
    </row>
    <row r="7" spans="1:11" ht="15">
      <c r="A7" s="70" t="s">
        <v>5</v>
      </c>
      <c r="B7" s="65" t="s">
        <v>38</v>
      </c>
      <c r="C7" s="66">
        <v>1802</v>
      </c>
      <c r="D7" s="79">
        <v>1</v>
      </c>
      <c r="E7" s="79">
        <v>1</v>
      </c>
      <c r="F7" s="79">
        <v>1</v>
      </c>
      <c r="G7" s="80" t="s">
        <v>40</v>
      </c>
      <c r="H7" s="79">
        <v>1</v>
      </c>
      <c r="I7" s="81">
        <v>1</v>
      </c>
      <c r="J7" s="66">
        <v>5</v>
      </c>
      <c r="K7" s="66" t="s">
        <v>2</v>
      </c>
    </row>
    <row r="8" spans="1:11" ht="15">
      <c r="A8" s="70" t="s">
        <v>6</v>
      </c>
      <c r="B8" s="65" t="s">
        <v>32</v>
      </c>
      <c r="C8" s="66">
        <v>1544</v>
      </c>
      <c r="D8" s="79">
        <v>0</v>
      </c>
      <c r="E8" s="79">
        <v>0</v>
      </c>
      <c r="F8" s="79">
        <v>1</v>
      </c>
      <c r="G8" s="80">
        <v>0</v>
      </c>
      <c r="H8" s="79" t="s">
        <v>40</v>
      </c>
      <c r="I8" s="81">
        <v>1</v>
      </c>
      <c r="J8" s="66">
        <v>2</v>
      </c>
      <c r="K8" s="66" t="s">
        <v>5</v>
      </c>
    </row>
    <row r="9" spans="1:11" ht="15.75" thickBot="1">
      <c r="A9" s="71" t="s">
        <v>7</v>
      </c>
      <c r="B9" s="67" t="s">
        <v>37</v>
      </c>
      <c r="C9" s="68">
        <v>1115</v>
      </c>
      <c r="D9" s="82">
        <v>0</v>
      </c>
      <c r="E9" s="82">
        <v>0</v>
      </c>
      <c r="F9" s="82">
        <v>0</v>
      </c>
      <c r="G9" s="83">
        <v>0</v>
      </c>
      <c r="H9" s="82">
        <v>0</v>
      </c>
      <c r="I9" s="84" t="s">
        <v>40</v>
      </c>
      <c r="J9" s="68">
        <v>0</v>
      </c>
      <c r="K9" s="68" t="s">
        <v>7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Petr</cp:lastModifiedBy>
  <cp:lastPrinted>2012-06-02T11:44:36Z</cp:lastPrinted>
  <dcterms:created xsi:type="dcterms:W3CDTF">2008-11-09T21:05:27Z</dcterms:created>
  <dcterms:modified xsi:type="dcterms:W3CDTF">2017-10-06T20:07:49Z</dcterms:modified>
  <cp:category/>
  <cp:version/>
  <cp:contentType/>
  <cp:contentStatus/>
</cp:coreProperties>
</file>